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0" i="1" l="1"/>
  <c r="D49" i="1"/>
  <c r="D47" i="1"/>
  <c r="D45" i="1"/>
  <c r="D42" i="1"/>
  <c r="D41" i="1"/>
  <c r="D40" i="1"/>
  <c r="D39" i="1"/>
  <c r="D38" i="1"/>
  <c r="D36" i="1"/>
  <c r="D33" i="1"/>
  <c r="D32" i="1"/>
  <c r="D31" i="1"/>
  <c r="D30" i="1"/>
  <c r="D27" i="1"/>
  <c r="D26" i="1"/>
  <c r="D25" i="1"/>
  <c r="D24" i="1"/>
  <c r="D21" i="1"/>
  <c r="D20" i="1"/>
  <c r="D19" i="1"/>
  <c r="D17" i="1"/>
  <c r="D13" i="1"/>
  <c r="D11" i="1"/>
  <c r="C34" i="1"/>
  <c r="C28" i="1" l="1"/>
  <c r="C22" i="1"/>
  <c r="C43" i="1"/>
  <c r="B43" i="1"/>
  <c r="B34" i="1"/>
  <c r="D34" i="1" s="1"/>
  <c r="B28" i="1"/>
  <c r="B22" i="1"/>
  <c r="D22" i="1" l="1"/>
  <c r="D28" i="1"/>
  <c r="D43" i="1"/>
</calcChain>
</file>

<file path=xl/sharedStrings.xml><?xml version="1.0" encoding="utf-8"?>
<sst xmlns="http://schemas.openxmlformats.org/spreadsheetml/2006/main" count="55" uniqueCount="32">
  <si>
    <t>Наименование</t>
  </si>
  <si>
    <t xml:space="preserve">2025 год </t>
  </si>
  <si>
    <t xml:space="preserve"> (руб.)</t>
  </si>
  <si>
    <t>1. Расходы на финансирование мероприятий по формированию современной городской среды</t>
  </si>
  <si>
    <t>городское поселение Гаврилов-Ям</t>
  </si>
  <si>
    <t>2. Расходы на участие во Всероссийском конкурсе лучших проектов создания комфортной городской среды</t>
  </si>
  <si>
    <t>Великосельское сельское поселение</t>
  </si>
  <si>
    <t>3. Материальное стимулирование деятельности народных дружинников в Ярославской области (МБТ ЯО)</t>
  </si>
  <si>
    <t>50 000</t>
  </si>
  <si>
    <t>4. Обеспечение качественного улучшения и развития инженерной инфраструктуры городского поселения</t>
  </si>
  <si>
    <t>5. Оказание финансовой помощи поселениям на организацию освещения улиц и повышение качества наружного освещения</t>
  </si>
  <si>
    <t>Заячье-Холмское сельское поселение</t>
  </si>
  <si>
    <t>Митинское сельское поселение</t>
  </si>
  <si>
    <t>6. Межбюджетные трансферты на содержание дорог</t>
  </si>
  <si>
    <t>Шопшинское сельское поселение</t>
  </si>
  <si>
    <t>7. Финансирование дорожного хозяйства</t>
  </si>
  <si>
    <t>8. Оказание финансовой помощи поселениям на обустройство противопожарных водоемов</t>
  </si>
  <si>
    <t>9. Поощрение муниципальных управленческих команд Ярославской области за достижение плановых значений показателей</t>
  </si>
  <si>
    <t>10. Финансирование мероприятий по проекту "Развитие сельских территорий"</t>
  </si>
  <si>
    <t>Итого</t>
  </si>
  <si>
    <t xml:space="preserve">исполнено за 9 месяцев 2025г </t>
  </si>
  <si>
    <t>(%)</t>
  </si>
  <si>
    <t>Исполнение иных межбюджетных трансфертов бюджетам поселений за 9 месяцев 2025 года</t>
  </si>
  <si>
    <t xml:space="preserve">Итого </t>
  </si>
  <si>
    <t>11. Оказание финансовой помощи поселениям на благоустройство дворовых территорий</t>
  </si>
  <si>
    <t>12. Поощрение по результатам голосования по отбору проектов для благоустройства</t>
  </si>
  <si>
    <t>Всего</t>
  </si>
  <si>
    <t>к решению Муниципального Совета</t>
  </si>
  <si>
    <t xml:space="preserve"> Гаврилов-Ямского муниципальног округа</t>
  </si>
  <si>
    <t xml:space="preserve">                                             Ярославской области </t>
  </si>
  <si>
    <t>Приложение 5</t>
  </si>
  <si>
    <t>от 19.11.2025                 № 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</si>
</sst>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/>
    <xf numFmtId="4" fontId="1" fillId="0" borderId="1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right" wrapText="1"/>
    </xf>
    <xf numFmtId="4" fontId="4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/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tabSelected="1" workbookViewId="0">
      <selection activeCell="G8" sqref="G8"/>
    </sheetView>
  </sheetViews>
  <sheetFormatPr defaultRowHeight="14.4" x14ac:dyDescent="0.3"/>
  <cols>
    <col min="1" max="1" width="34.44140625" customWidth="1"/>
    <col min="2" max="2" width="20.5546875" customWidth="1"/>
    <col min="3" max="3" width="17.33203125" customWidth="1"/>
    <col min="4" max="4" width="14.88671875" customWidth="1"/>
  </cols>
  <sheetData>
    <row r="1" spans="1:4" ht="15" customHeight="1" x14ac:dyDescent="0.3">
      <c r="B1" s="35" t="s">
        <v>30</v>
      </c>
      <c r="C1" s="35"/>
      <c r="D1" s="35"/>
    </row>
    <row r="2" spans="1:4" ht="16.5" customHeight="1" x14ac:dyDescent="0.3">
      <c r="B2" s="35" t="s">
        <v>27</v>
      </c>
      <c r="C2" s="35"/>
      <c r="D2" s="35"/>
    </row>
    <row r="3" spans="1:4" ht="15" customHeight="1" x14ac:dyDescent="0.3">
      <c r="B3" s="35" t="s">
        <v>28</v>
      </c>
      <c r="C3" s="35"/>
      <c r="D3" s="35"/>
    </row>
    <row r="4" spans="1:4" ht="13.5" customHeight="1" x14ac:dyDescent="0.3">
      <c r="B4" s="35" t="s">
        <v>29</v>
      </c>
      <c r="C4" s="35"/>
      <c r="D4" s="35"/>
    </row>
    <row r="5" spans="1:4" ht="15" customHeight="1" x14ac:dyDescent="0.3">
      <c r="B5" s="35" t="s">
        <v>31</v>
      </c>
      <c r="C5" s="35"/>
      <c r="D5" s="35"/>
    </row>
    <row r="6" spans="1:4" ht="39" customHeight="1" x14ac:dyDescent="0.3">
      <c r="A6" s="33" t="s">
        <v>22</v>
      </c>
      <c r="B6" s="33"/>
      <c r="C6" s="33"/>
      <c r="D6" s="33"/>
    </row>
    <row r="7" spans="1:4" ht="33" customHeight="1" x14ac:dyDescent="0.3">
      <c r="A7" s="34" t="s">
        <v>3</v>
      </c>
      <c r="B7" s="34"/>
      <c r="C7" s="34"/>
      <c r="D7" s="34"/>
    </row>
    <row r="8" spans="1:4" ht="32.25" customHeight="1" x14ac:dyDescent="0.3">
      <c r="A8" s="30" t="s">
        <v>0</v>
      </c>
      <c r="B8" s="11" t="s">
        <v>1</v>
      </c>
      <c r="C8" s="9" t="s">
        <v>20</v>
      </c>
      <c r="D8" s="6" t="s">
        <v>20</v>
      </c>
    </row>
    <row r="9" spans="1:4" x14ac:dyDescent="0.3">
      <c r="A9" s="31"/>
      <c r="B9" s="12" t="s">
        <v>2</v>
      </c>
      <c r="C9" s="1" t="s">
        <v>2</v>
      </c>
      <c r="D9" s="7" t="s">
        <v>21</v>
      </c>
    </row>
    <row r="10" spans="1:4" x14ac:dyDescent="0.3">
      <c r="A10" s="32"/>
      <c r="B10" s="5"/>
      <c r="C10" s="10"/>
      <c r="D10" s="8"/>
    </row>
    <row r="11" spans="1:4" ht="38.25" customHeight="1" x14ac:dyDescent="0.3">
      <c r="A11" s="18" t="s">
        <v>4</v>
      </c>
      <c r="B11" s="16">
        <v>529497.5</v>
      </c>
      <c r="C11" s="19">
        <v>529497.5</v>
      </c>
      <c r="D11" s="21">
        <f>C11-B11</f>
        <v>0</v>
      </c>
    </row>
    <row r="12" spans="1:4" ht="38.25" customHeight="1" x14ac:dyDescent="0.3">
      <c r="A12" s="36" t="s">
        <v>5</v>
      </c>
      <c r="B12" s="37"/>
      <c r="C12" s="37"/>
      <c r="D12" s="38"/>
    </row>
    <row r="13" spans="1:4" ht="31.5" customHeight="1" x14ac:dyDescent="0.3">
      <c r="A13" s="15" t="s">
        <v>6</v>
      </c>
      <c r="B13" s="16">
        <v>600000</v>
      </c>
      <c r="C13" s="19">
        <v>600000</v>
      </c>
      <c r="D13" s="21">
        <f>C13-B13</f>
        <v>0</v>
      </c>
    </row>
    <row r="14" spans="1:4" ht="31.5" customHeight="1" x14ac:dyDescent="0.3">
      <c r="A14" s="27" t="s">
        <v>7</v>
      </c>
      <c r="B14" s="28"/>
      <c r="C14" s="28"/>
      <c r="D14" s="29"/>
    </row>
    <row r="15" spans="1:4" x14ac:dyDescent="0.3">
      <c r="A15" s="15" t="s">
        <v>4</v>
      </c>
      <c r="B15" s="17" t="s">
        <v>8</v>
      </c>
      <c r="C15" s="2">
        <v>12500</v>
      </c>
      <c r="D15" s="3"/>
    </row>
    <row r="16" spans="1:4" ht="45" customHeight="1" x14ac:dyDescent="0.3">
      <c r="A16" s="27" t="s">
        <v>9</v>
      </c>
      <c r="B16" s="28"/>
      <c r="C16" s="28"/>
      <c r="D16" s="29"/>
    </row>
    <row r="17" spans="1:4" x14ac:dyDescent="0.3">
      <c r="A17" s="15" t="s">
        <v>4</v>
      </c>
      <c r="B17" s="4">
        <v>4494222.5</v>
      </c>
      <c r="C17" s="4">
        <v>729328.8</v>
      </c>
      <c r="D17" s="21">
        <f>C17-B17</f>
        <v>-3764893.7</v>
      </c>
    </row>
    <row r="18" spans="1:4" ht="45" customHeight="1" x14ac:dyDescent="0.3">
      <c r="A18" s="27" t="s">
        <v>10</v>
      </c>
      <c r="B18" s="28"/>
      <c r="C18" s="28"/>
      <c r="D18" s="29"/>
    </row>
    <row r="19" spans="1:4" x14ac:dyDescent="0.3">
      <c r="A19" s="15" t="s">
        <v>11</v>
      </c>
      <c r="B19" s="16">
        <v>50000</v>
      </c>
      <c r="C19" s="19">
        <v>50000</v>
      </c>
      <c r="D19" s="21">
        <f t="shared" ref="D19:D22" si="0">C19-B19</f>
        <v>0</v>
      </c>
    </row>
    <row r="20" spans="1:4" x14ac:dyDescent="0.3">
      <c r="A20" s="15" t="s">
        <v>12</v>
      </c>
      <c r="B20" s="16">
        <v>506000</v>
      </c>
      <c r="C20" s="19">
        <v>200000</v>
      </c>
      <c r="D20" s="21">
        <f t="shared" si="0"/>
        <v>-306000</v>
      </c>
    </row>
    <row r="21" spans="1:4" x14ac:dyDescent="0.3">
      <c r="A21" s="15" t="s">
        <v>6</v>
      </c>
      <c r="B21" s="16">
        <v>350000</v>
      </c>
      <c r="C21" s="19">
        <v>350000</v>
      </c>
      <c r="D21" s="21">
        <f t="shared" si="0"/>
        <v>0</v>
      </c>
    </row>
    <row r="22" spans="1:4" x14ac:dyDescent="0.3">
      <c r="A22" s="13" t="s">
        <v>19</v>
      </c>
      <c r="B22" s="14">
        <f>SUM(B19:B21)</f>
        <v>906000</v>
      </c>
      <c r="C22" s="20">
        <f>SUM(C19:C21)</f>
        <v>600000</v>
      </c>
      <c r="D22" s="22">
        <f t="shared" si="0"/>
        <v>-306000</v>
      </c>
    </row>
    <row r="23" spans="1:4" ht="30" customHeight="1" x14ac:dyDescent="0.3">
      <c r="A23" s="27" t="s">
        <v>13</v>
      </c>
      <c r="B23" s="28"/>
      <c r="C23" s="28"/>
      <c r="D23" s="29"/>
    </row>
    <row r="24" spans="1:4" x14ac:dyDescent="0.3">
      <c r="A24" s="15" t="s">
        <v>11</v>
      </c>
      <c r="B24" s="16">
        <v>1191237.95</v>
      </c>
      <c r="C24" s="19">
        <v>242381.31</v>
      </c>
      <c r="D24" s="21">
        <f t="shared" ref="D24:D28" si="1">C24-B24</f>
        <v>-948856.6399999999</v>
      </c>
    </row>
    <row r="25" spans="1:4" x14ac:dyDescent="0.3">
      <c r="A25" s="15" t="s">
        <v>12</v>
      </c>
      <c r="B25" s="16">
        <v>1085401.8899999999</v>
      </c>
      <c r="C25" s="19">
        <v>729733.95</v>
      </c>
      <c r="D25" s="21">
        <f t="shared" si="1"/>
        <v>-355667.93999999994</v>
      </c>
    </row>
    <row r="26" spans="1:4" x14ac:dyDescent="0.3">
      <c r="A26" s="15" t="s">
        <v>14</v>
      </c>
      <c r="B26" s="16">
        <v>1297783.8400000001</v>
      </c>
      <c r="C26" s="19">
        <v>318198.53000000003</v>
      </c>
      <c r="D26" s="21">
        <f t="shared" si="1"/>
        <v>-979585.31</v>
      </c>
    </row>
    <row r="27" spans="1:4" x14ac:dyDescent="0.3">
      <c r="A27" s="15" t="s">
        <v>6</v>
      </c>
      <c r="B27" s="16">
        <v>1080048.1100000001</v>
      </c>
      <c r="C27" s="19">
        <v>1058898.8500000001</v>
      </c>
      <c r="D27" s="21">
        <f t="shared" si="1"/>
        <v>-21149.260000000009</v>
      </c>
    </row>
    <row r="28" spans="1:4" x14ac:dyDescent="0.3">
      <c r="A28" s="13" t="s">
        <v>23</v>
      </c>
      <c r="B28" s="14">
        <f>SUM(B24:B27)</f>
        <v>4654471.79</v>
      </c>
      <c r="C28" s="20">
        <f>SUM(C24:C27)</f>
        <v>2349212.64</v>
      </c>
      <c r="D28" s="22">
        <f t="shared" si="1"/>
        <v>-2305259.15</v>
      </c>
    </row>
    <row r="29" spans="1:4" x14ac:dyDescent="0.3">
      <c r="A29" s="27" t="s">
        <v>15</v>
      </c>
      <c r="B29" s="28"/>
      <c r="C29" s="28"/>
      <c r="D29" s="29"/>
    </row>
    <row r="30" spans="1:4" x14ac:dyDescent="0.3">
      <c r="A30" s="15" t="s">
        <v>11</v>
      </c>
      <c r="B30" s="16">
        <v>2368421.0499999998</v>
      </c>
      <c r="C30" s="19">
        <v>1772941.05</v>
      </c>
      <c r="D30" s="21">
        <f t="shared" ref="D30:D34" si="2">C30-B30</f>
        <v>-595479.99999999977</v>
      </c>
    </row>
    <row r="31" spans="1:4" x14ac:dyDescent="0.3">
      <c r="A31" s="15" t="s">
        <v>12</v>
      </c>
      <c r="B31" s="16">
        <v>1736842.11</v>
      </c>
      <c r="C31" s="19">
        <v>314825.25</v>
      </c>
      <c r="D31" s="21">
        <f t="shared" si="2"/>
        <v>-1422016.86</v>
      </c>
    </row>
    <row r="32" spans="1:4" x14ac:dyDescent="0.3">
      <c r="A32" s="15" t="s">
        <v>14</v>
      </c>
      <c r="B32" s="16">
        <v>2105263.16</v>
      </c>
      <c r="C32" s="19">
        <v>1040510.92</v>
      </c>
      <c r="D32" s="21">
        <f t="shared" si="2"/>
        <v>-1064752.2400000002</v>
      </c>
    </row>
    <row r="33" spans="1:4" x14ac:dyDescent="0.3">
      <c r="A33" s="15" t="s">
        <v>6</v>
      </c>
      <c r="B33" s="16">
        <v>3263157.89</v>
      </c>
      <c r="C33" s="19">
        <v>2352503.7000000002</v>
      </c>
      <c r="D33" s="21">
        <f t="shared" si="2"/>
        <v>-910654.19</v>
      </c>
    </row>
    <row r="34" spans="1:4" x14ac:dyDescent="0.3">
      <c r="A34" s="13" t="s">
        <v>19</v>
      </c>
      <c r="B34" s="14">
        <f>SUM(B30:B33)</f>
        <v>9473684.2100000009</v>
      </c>
      <c r="C34" s="20">
        <f>SUM(C30:C33)</f>
        <v>5480780.9199999999</v>
      </c>
      <c r="D34" s="22">
        <f t="shared" si="2"/>
        <v>-3992903.290000001</v>
      </c>
    </row>
    <row r="35" spans="1:4" ht="43.5" customHeight="1" x14ac:dyDescent="0.3">
      <c r="A35" s="27" t="s">
        <v>16</v>
      </c>
      <c r="B35" s="28"/>
      <c r="C35" s="28"/>
      <c r="D35" s="29"/>
    </row>
    <row r="36" spans="1:4" x14ac:dyDescent="0.3">
      <c r="A36" s="15" t="s">
        <v>6</v>
      </c>
      <c r="B36" s="16">
        <v>570000</v>
      </c>
      <c r="C36" s="19">
        <v>570000</v>
      </c>
      <c r="D36" s="21">
        <f>C36-B36</f>
        <v>0</v>
      </c>
    </row>
    <row r="37" spans="1:4" ht="57" customHeight="1" x14ac:dyDescent="0.3">
      <c r="A37" s="27" t="s">
        <v>17</v>
      </c>
      <c r="B37" s="28"/>
      <c r="C37" s="28"/>
      <c r="D37" s="29"/>
    </row>
    <row r="38" spans="1:4" x14ac:dyDescent="0.3">
      <c r="A38" s="15" t="s">
        <v>11</v>
      </c>
      <c r="B38" s="16">
        <v>65100</v>
      </c>
      <c r="C38" s="16">
        <v>65100</v>
      </c>
      <c r="D38" s="21">
        <f t="shared" ref="D38:D43" si="3">C38-B38</f>
        <v>0</v>
      </c>
    </row>
    <row r="39" spans="1:4" x14ac:dyDescent="0.3">
      <c r="A39" s="15" t="s">
        <v>12</v>
      </c>
      <c r="B39" s="16">
        <v>65100</v>
      </c>
      <c r="C39" s="16">
        <v>65100</v>
      </c>
      <c r="D39" s="21">
        <f t="shared" si="3"/>
        <v>0</v>
      </c>
    </row>
    <row r="40" spans="1:4" x14ac:dyDescent="0.3">
      <c r="A40" s="15" t="s">
        <v>14</v>
      </c>
      <c r="B40" s="16">
        <v>65100</v>
      </c>
      <c r="C40" s="16">
        <v>65100</v>
      </c>
      <c r="D40" s="21">
        <f t="shared" si="3"/>
        <v>0</v>
      </c>
    </row>
    <row r="41" spans="1:4" x14ac:dyDescent="0.3">
      <c r="A41" s="15" t="s">
        <v>6</v>
      </c>
      <c r="B41" s="16">
        <v>65100</v>
      </c>
      <c r="C41" s="16">
        <v>65100</v>
      </c>
      <c r="D41" s="21">
        <f t="shared" si="3"/>
        <v>0</v>
      </c>
    </row>
    <row r="42" spans="1:4" x14ac:dyDescent="0.3">
      <c r="A42" s="15" t="s">
        <v>4</v>
      </c>
      <c r="B42" s="16">
        <v>130200</v>
      </c>
      <c r="C42" s="16">
        <v>130200</v>
      </c>
      <c r="D42" s="21">
        <f t="shared" si="3"/>
        <v>0</v>
      </c>
    </row>
    <row r="43" spans="1:4" x14ac:dyDescent="0.3">
      <c r="A43" s="13" t="s">
        <v>19</v>
      </c>
      <c r="B43" s="14">
        <f>SUM(B38:B42)</f>
        <v>390600</v>
      </c>
      <c r="C43" s="14">
        <f>SUM(C38:C42)</f>
        <v>390600</v>
      </c>
      <c r="D43" s="22">
        <f t="shared" si="3"/>
        <v>0</v>
      </c>
    </row>
    <row r="44" spans="1:4" ht="28.5" customHeight="1" x14ac:dyDescent="0.3">
      <c r="A44" s="27" t="s">
        <v>18</v>
      </c>
      <c r="B44" s="28"/>
      <c r="C44" s="28"/>
      <c r="D44" s="29"/>
    </row>
    <row r="45" spans="1:4" ht="24" customHeight="1" x14ac:dyDescent="0.3">
      <c r="A45" s="15" t="s">
        <v>12</v>
      </c>
      <c r="B45" s="16">
        <v>175438.64</v>
      </c>
      <c r="C45" s="19">
        <v>0</v>
      </c>
      <c r="D45" s="21">
        <f>C45-B45</f>
        <v>-175438.64</v>
      </c>
    </row>
    <row r="46" spans="1:4" ht="30" customHeight="1" x14ac:dyDescent="0.3">
      <c r="A46" s="27" t="s">
        <v>24</v>
      </c>
      <c r="B46" s="28"/>
      <c r="C46" s="28"/>
      <c r="D46" s="29"/>
    </row>
    <row r="47" spans="1:4" ht="25.5" customHeight="1" x14ac:dyDescent="0.3">
      <c r="A47" s="15" t="s">
        <v>14</v>
      </c>
      <c r="B47" s="16">
        <v>97119.38</v>
      </c>
      <c r="C47" s="19">
        <v>97119.38</v>
      </c>
      <c r="D47" s="21">
        <f>C47-B47</f>
        <v>0</v>
      </c>
    </row>
    <row r="48" spans="1:4" ht="30" customHeight="1" x14ac:dyDescent="0.3">
      <c r="A48" s="27" t="s">
        <v>25</v>
      </c>
      <c r="B48" s="28"/>
      <c r="C48" s="28"/>
      <c r="D48" s="29"/>
    </row>
    <row r="49" spans="1:4" ht="26.25" customHeight="1" x14ac:dyDescent="0.3">
      <c r="A49" s="15" t="s">
        <v>4</v>
      </c>
      <c r="B49" s="16">
        <v>25000</v>
      </c>
      <c r="C49" s="19">
        <v>0</v>
      </c>
      <c r="D49" s="21">
        <f>C49-B49</f>
        <v>-25000</v>
      </c>
    </row>
    <row r="50" spans="1:4" ht="36.75" customHeight="1" x14ac:dyDescent="0.3">
      <c r="A50" s="23" t="s">
        <v>26</v>
      </c>
      <c r="B50" s="24">
        <v>21966034.02</v>
      </c>
      <c r="C50" s="25">
        <v>11359039.24</v>
      </c>
      <c r="D50" s="26">
        <f>C50-B50</f>
        <v>-10606994.779999999</v>
      </c>
    </row>
  </sheetData>
  <mergeCells count="19">
    <mergeCell ref="A35:D35"/>
    <mergeCell ref="A37:D37"/>
    <mergeCell ref="A44:D44"/>
    <mergeCell ref="A46:D46"/>
    <mergeCell ref="A48:D48"/>
    <mergeCell ref="A29:D29"/>
    <mergeCell ref="A8:A10"/>
    <mergeCell ref="A6:D6"/>
    <mergeCell ref="A7:D7"/>
    <mergeCell ref="B1:D1"/>
    <mergeCell ref="B2:D2"/>
    <mergeCell ref="B3:D3"/>
    <mergeCell ref="B4:D4"/>
    <mergeCell ref="B5:D5"/>
    <mergeCell ref="A12:D12"/>
    <mergeCell ref="A14:D14"/>
    <mergeCell ref="A16:D16"/>
    <mergeCell ref="A18:D18"/>
    <mergeCell ref="A23:D23"/>
  </mergeCells>
  <printOptions horizontalCentered="1"/>
  <pageMargins left="0.31496062992125984" right="0" top="0.15748031496062992" bottom="0.35433070866141736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2025-11-19T15:18:06Z</dcterms:modified>
</cp:coreProperties>
</file>